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L186" i="1"/>
  <c r="J175" i="1"/>
  <c r="I175" i="1"/>
  <c r="I186" i="1" s="1"/>
  <c r="H175" i="1"/>
  <c r="G175" i="1"/>
  <c r="G186" i="1" s="1"/>
  <c r="F175" i="1"/>
  <c r="F186" i="1" s="1"/>
  <c r="B166" i="1"/>
  <c r="A166" i="1"/>
  <c r="J165" i="1"/>
  <c r="I165" i="1"/>
  <c r="H165" i="1"/>
  <c r="G165" i="1"/>
  <c r="F165" i="1"/>
  <c r="B156" i="1"/>
  <c r="A156" i="1"/>
  <c r="L166" i="1"/>
  <c r="J155" i="1"/>
  <c r="J166" i="1" s="1"/>
  <c r="I155" i="1"/>
  <c r="H155" i="1"/>
  <c r="H166" i="1" s="1"/>
  <c r="G155" i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F115" i="1"/>
  <c r="F126" i="1" s="1"/>
  <c r="B106" i="1"/>
  <c r="A106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G95" i="1"/>
  <c r="G106" i="1" s="1"/>
  <c r="F95" i="1"/>
  <c r="B86" i="1"/>
  <c r="A86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J65" i="1"/>
  <c r="I65" i="1"/>
  <c r="H65" i="1"/>
  <c r="G65" i="1"/>
  <c r="F65" i="1"/>
  <c r="B56" i="1"/>
  <c r="A56" i="1"/>
  <c r="L66" i="1"/>
  <c r="J55" i="1"/>
  <c r="I55" i="1"/>
  <c r="I66" i="1" s="1"/>
  <c r="H55" i="1"/>
  <c r="H66" i="1" s="1"/>
  <c r="G55" i="1"/>
  <c r="F55" i="1"/>
  <c r="F66" i="1" s="1"/>
  <c r="B46" i="1"/>
  <c r="A46" i="1"/>
  <c r="J45" i="1"/>
  <c r="I45" i="1"/>
  <c r="H45" i="1"/>
  <c r="G45" i="1"/>
  <c r="F45" i="1"/>
  <c r="B36" i="1"/>
  <c r="A36" i="1"/>
  <c r="L46" i="1"/>
  <c r="J35" i="1"/>
  <c r="I35" i="1"/>
  <c r="I46" i="1" s="1"/>
  <c r="H35" i="1"/>
  <c r="H46" i="1" s="1"/>
  <c r="G35" i="1"/>
  <c r="G46" i="1" s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J26" i="1" s="1"/>
  <c r="I15" i="1"/>
  <c r="I26" i="1" s="1"/>
  <c r="H15" i="1"/>
  <c r="H26" i="1" s="1"/>
  <c r="G15" i="1"/>
  <c r="G26" i="1" s="1"/>
  <c r="F15" i="1"/>
  <c r="G166" i="1" l="1"/>
  <c r="J186" i="1"/>
  <c r="H186" i="1"/>
  <c r="I166" i="1"/>
  <c r="I207" i="1" s="1"/>
  <c r="G126" i="1"/>
  <c r="H106" i="1"/>
  <c r="H207" i="1" s="1"/>
  <c r="F106" i="1"/>
  <c r="J66" i="1"/>
  <c r="G66" i="1"/>
  <c r="G207" i="1" s="1"/>
  <c r="F26" i="1"/>
  <c r="L207" i="1"/>
  <c r="J46" i="1"/>
  <c r="F207" i="1"/>
  <c r="J207" i="1" l="1"/>
</calcChain>
</file>

<file path=xl/sharedStrings.xml><?xml version="1.0" encoding="utf-8"?>
<sst xmlns="http://schemas.openxmlformats.org/spreadsheetml/2006/main" count="321" uniqueCount="91">
  <si>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</si>
  <si>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</si>
  <si>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</si>
  <si>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</si>
  <si>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</si>
  <si>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</si>
  <si>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</si>
  <si>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</si>
  <si>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</si>
  <si>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</si>
  <si>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</si>
  <si>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</si>
  <si>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</si>
  <si>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</si>
  <si>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</si>
  <si>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</si>
  <si>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</si>
  <si>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</si>
  <si>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</si>
  <si>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</si>
  <si>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</si>
  <si>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</si>
  <si>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</si>
  <si>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</si>
  <si>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</si>
  <si>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</si>
  <si>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</si>
  <si>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</si>
  <si>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</si>
  <si>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</si>
  <si>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</si>
  <si>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</si>
  <si>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</si>
  <si>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</si>
  <si>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</si>
  <si>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</si>
  <si>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</si>
  <si>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</si>
  <si>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</si>
  <si>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№31"</t>
  </si>
  <si>
    <t>директор</t>
  </si>
  <si>
    <t>Бочкова С.А.</t>
  </si>
  <si>
    <t>таб 4</t>
  </si>
  <si>
    <t>каша молочная рисовая с маслом</t>
  </si>
  <si>
    <t>чай с сахаром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</si>
  <si>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</si>
  <si>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</si>
  <si>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</si>
  <si>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</si>
  <si>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</si>
  <si>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хлеб пшеничный</t>
  </si>
  <si>
    <t>рассольник со сметаной</t>
  </si>
  <si>
    <t>напиток из ягод</t>
  </si>
  <si>
    <t>хлеб ржаной</t>
  </si>
  <si>
    <t>лимонад домашний</t>
  </si>
  <si>
    <t xml:space="preserve">хлеб пшеничный 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</si>
  <si>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</si>
  <si>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</si>
  <si>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</si>
  <si>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</si>
  <si>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</si>
  <si>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суп картофельный с горохом</t>
  </si>
  <si>
    <t>мясо тушеное</t>
  </si>
  <si>
    <t>напиток из сухофруктов</t>
  </si>
  <si>
    <t>борщ сибирский со сметаной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</si>
  <si>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</si>
  <si>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</si>
  <si>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</si>
  <si>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</si>
  <si>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</si>
  <si>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</si>
  <si>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пюре фруктовое</t>
  </si>
  <si>
    <t>Таб 4</t>
  </si>
  <si>
    <t>суп-лапша домашняя с гренками</t>
  </si>
  <si>
    <t>пудинг из птицы с соусом</t>
  </si>
  <si>
    <t>пюре картофельное</t>
  </si>
  <si>
    <t xml:space="preserve">минестроне </t>
  </si>
  <si>
    <t>булочка школьная</t>
  </si>
  <si>
    <t>пельмени</t>
  </si>
  <si>
    <t>закуска из овощей</t>
  </si>
  <si>
    <t>биточки с соусом</t>
  </si>
  <si>
    <t>птица, тушеная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</si>
  <si>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</si>
  <si>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</si>
  <si>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</si>
  <si>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</si>
  <si>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 xml:space="preserve">суп-лапша домашняя </t>
  </si>
  <si>
    <t xml:space="preserve">чай с сахаром </t>
  </si>
  <si>
    <t>бутерброды с джемом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</si>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</sst>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K61" sqref="K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72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88</v>
      </c>
      <c r="F12" s="43">
        <v>50</v>
      </c>
      <c r="G12" s="43">
        <v>2.76</v>
      </c>
      <c r="H12" s="43">
        <v>0.36</v>
      </c>
      <c r="I12" s="43">
        <v>28.8</v>
      </c>
      <c r="J12" s="43">
        <v>132</v>
      </c>
      <c r="K12" s="44" t="s">
        <v>45</v>
      </c>
      <c r="L12" s="43"/>
    </row>
    <row r="13" spans="1:12" ht="15" x14ac:dyDescent="0.25">
      <c r="A13" s="23"/>
      <c r="B13" s="15"/>
      <c r="C13" s="11"/>
      <c r="D13" s="6"/>
      <c r="E13" s="42" t="s">
        <v>71</v>
      </c>
      <c r="F13" s="43">
        <v>125</v>
      </c>
      <c r="G13" s="43">
        <v>0</v>
      </c>
      <c r="H13" s="43">
        <v>0</v>
      </c>
      <c r="I13" s="43">
        <v>13.75</v>
      </c>
      <c r="J13" s="43">
        <v>55</v>
      </c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>SUM(G6:G14)</f>
        <v>9.01</v>
      </c>
      <c r="H15" s="19">
        <f t="shared" ref="H15:J15" si="0">SUM(H6:H14)</f>
        <v>6.99</v>
      </c>
      <c r="I15" s="19">
        <f t="shared" si="0"/>
        <v>102.97</v>
      </c>
      <c r="J15" s="19">
        <f t="shared" si="0"/>
        <v>515</v>
      </c>
      <c r="K15" s="25"/>
      <c r="L15" s="19">
        <v>82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73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62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46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26.13</v>
      </c>
      <c r="H25" s="19">
        <f t="shared" si="1"/>
        <v>30.400000000000002</v>
      </c>
      <c r="I25" s="19">
        <f t="shared" si="1"/>
        <v>115.69</v>
      </c>
      <c r="J25" s="19">
        <f t="shared" si="1"/>
        <v>735</v>
      </c>
      <c r="K25" s="25"/>
      <c r="L25" s="19">
        <v>100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1225</v>
      </c>
      <c r="G26" s="32">
        <f t="shared" ref="G26:J26" si="2">G15+G25</f>
        <v>35.14</v>
      </c>
      <c r="H26" s="32">
        <f t="shared" si="2"/>
        <v>37.39</v>
      </c>
      <c r="I26" s="32">
        <f t="shared" si="2"/>
        <v>218.66</v>
      </c>
      <c r="J26" s="32">
        <f t="shared" si="2"/>
        <v>1250</v>
      </c>
      <c r="K26" s="32"/>
      <c r="L26" s="32">
        <f t="shared" ref="L26" si="3">L15+L25</f>
        <v>182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74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45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49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589</v>
      </c>
      <c r="K35" s="25"/>
      <c r="L35" s="19"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51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74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49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52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45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50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53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30.71</v>
      </c>
      <c r="H45" s="19">
        <f t="shared" ref="H45" si="5">SUM(H36:H44)</f>
        <v>13.219999999999999</v>
      </c>
      <c r="I45" s="19">
        <f t="shared" ref="I45" si="6">SUM(I36:I44)</f>
        <v>117.57999999999998</v>
      </c>
      <c r="J45" s="19">
        <f t="shared" ref="J45" si="7">SUM(J36:J44)</f>
        <v>722</v>
      </c>
      <c r="K45" s="25"/>
      <c r="L45" s="19">
        <v>100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1200</v>
      </c>
      <c r="G46" s="32">
        <f t="shared" ref="G46" si="8">G35+G45</f>
        <v>58.22</v>
      </c>
      <c r="H46" s="32">
        <f t="shared" ref="H46" si="9">H35+H45</f>
        <v>23.18</v>
      </c>
      <c r="I46" s="32">
        <f t="shared" ref="I46" si="10">I35+I45</f>
        <v>213.86999999999998</v>
      </c>
      <c r="J46" s="32">
        <f t="shared" ref="J46:L46" si="11">J35+J45</f>
        <v>1311</v>
      </c>
      <c r="K46" s="32"/>
      <c r="L46" s="32">
        <f t="shared" si="11"/>
        <v>182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89</v>
      </c>
      <c r="F47" s="40">
        <v>100</v>
      </c>
      <c r="G47" s="40">
        <v>10.53</v>
      </c>
      <c r="H47" s="40">
        <v>8.52</v>
      </c>
      <c r="I47" s="40">
        <v>14.06</v>
      </c>
      <c r="J47" s="40">
        <v>165</v>
      </c>
      <c r="K47" s="41">
        <v>388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90</v>
      </c>
      <c r="F48" s="43">
        <v>170</v>
      </c>
      <c r="G48" s="43">
        <v>3.8</v>
      </c>
      <c r="H48" s="43">
        <v>7.71</v>
      </c>
      <c r="I48" s="43">
        <v>22.61</v>
      </c>
      <c r="J48" s="43">
        <v>177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54</v>
      </c>
      <c r="F49" s="43">
        <v>200</v>
      </c>
      <c r="G49" s="43"/>
      <c r="H49" s="43"/>
      <c r="I49" s="43">
        <v>18</v>
      </c>
      <c r="J49" s="43">
        <v>113</v>
      </c>
      <c r="K49" s="44" t="s">
        <v>45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50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16.88</v>
      </c>
      <c r="H55" s="19">
        <f>SUM(H47:H54)</f>
        <v>16.98</v>
      </c>
      <c r="I55" s="19">
        <f>SUM(I47:I54)</f>
        <v>71.47</v>
      </c>
      <c r="J55" s="19">
        <f>SUM(J47:J54)</f>
        <v>539</v>
      </c>
      <c r="K55" s="25"/>
      <c r="L55" s="19">
        <v>82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76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89</v>
      </c>
      <c r="F58" s="43">
        <v>100</v>
      </c>
      <c r="G58" s="43">
        <v>10.53</v>
      </c>
      <c r="H58" s="43">
        <v>8.52</v>
      </c>
      <c r="I58" s="43">
        <v>14.06</v>
      </c>
      <c r="J58" s="43">
        <v>165</v>
      </c>
      <c r="K58" s="44">
        <v>388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90</v>
      </c>
      <c r="F59" s="43">
        <v>150</v>
      </c>
      <c r="G59" s="43">
        <v>3.35</v>
      </c>
      <c r="H59" s="43">
        <v>6.8</v>
      </c>
      <c r="I59" s="43">
        <v>19.95</v>
      </c>
      <c r="J59" s="43">
        <v>156</v>
      </c>
      <c r="K59" s="44" t="s">
        <v>45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54</v>
      </c>
      <c r="F60" s="43">
        <v>200</v>
      </c>
      <c r="G60" s="43"/>
      <c r="H60" s="43"/>
      <c r="I60" s="43">
        <v>18</v>
      </c>
      <c r="J60" s="43">
        <v>113</v>
      </c>
      <c r="K60" s="44" t="s">
        <v>45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55</v>
      </c>
      <c r="F61" s="43">
        <v>45</v>
      </c>
      <c r="G61" s="43">
        <v>3.82</v>
      </c>
      <c r="H61" s="43">
        <v>1.1200000000000001</v>
      </c>
      <c r="I61" s="43">
        <v>25.2</v>
      </c>
      <c r="J61" s="43">
        <v>126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53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715</v>
      </c>
      <c r="G65" s="19">
        <f t="shared" ref="G65" si="12">SUM(G56:G64)</f>
        <v>24.500000000000004</v>
      </c>
      <c r="H65" s="19">
        <f t="shared" ref="H65" si="13">SUM(H56:H64)</f>
        <v>21.04</v>
      </c>
      <c r="I65" s="19">
        <f t="shared" ref="I65" si="14">SUM(I56:I64)</f>
        <v>97.01</v>
      </c>
      <c r="J65" s="19">
        <f t="shared" ref="J65" si="15">SUM(J56:J64)</f>
        <v>708</v>
      </c>
      <c r="K65" s="25"/>
      <c r="L65" s="19">
        <v>100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1215</v>
      </c>
      <c r="G66" s="32">
        <f t="shared" ref="G66" si="16">G55+G65</f>
        <v>41.38</v>
      </c>
      <c r="H66" s="32">
        <f t="shared" ref="H66" si="17">H55+H65</f>
        <v>38.019999999999996</v>
      </c>
      <c r="I66" s="32">
        <f t="shared" ref="I66" si="18">I55+I65</f>
        <v>168.48000000000002</v>
      </c>
      <c r="J66" s="32">
        <f t="shared" ref="J66:L66" si="19">J55+J65</f>
        <v>1247</v>
      </c>
      <c r="K66" s="32"/>
      <c r="L66" s="32">
        <f t="shared" si="19"/>
        <v>182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77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82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58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78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45</v>
      </c>
      <c r="L78" s="43"/>
    </row>
    <row r="79" spans="1:12" ht="15" x14ac:dyDescent="0.25">
      <c r="A79" s="23"/>
      <c r="B79" s="15"/>
      <c r="C79" s="11"/>
      <c r="D79" s="7" t="s">
        <v>29</v>
      </c>
      <c r="E79" s="42" t="s">
        <v>79</v>
      </c>
      <c r="F79" s="43">
        <v>80</v>
      </c>
      <c r="G79" s="43">
        <v>1.47</v>
      </c>
      <c r="H79" s="43">
        <v>3.6</v>
      </c>
      <c r="I79" s="43">
        <v>6</v>
      </c>
      <c r="J79" s="43">
        <v>63</v>
      </c>
      <c r="K79" s="44" t="s">
        <v>45</v>
      </c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44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50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53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25.669999999999998</v>
      </c>
      <c r="H85" s="19">
        <f t="shared" ref="H85" si="25">SUM(H76:H84)</f>
        <v>23.130000000000003</v>
      </c>
      <c r="I85" s="19">
        <f t="shared" ref="I85" si="26">SUM(I76:I84)</f>
        <v>102.36000000000001</v>
      </c>
      <c r="J85" s="19">
        <f t="shared" ref="J85" si="27">SUM(J76:J84)</f>
        <v>722</v>
      </c>
      <c r="K85" s="25"/>
      <c r="L85" s="19">
        <v>100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28">G75+G85</f>
        <v>58.099999999999994</v>
      </c>
      <c r="H86" s="32">
        <f t="shared" ref="H86" si="29">H75+H85</f>
        <v>35.300000000000004</v>
      </c>
      <c r="I86" s="32">
        <f t="shared" ref="I86" si="30">I75+I85</f>
        <v>174.5</v>
      </c>
      <c r="J86" s="32">
        <f t="shared" ref="J86:L86" si="31">J75+J85</f>
        <v>1276</v>
      </c>
      <c r="K86" s="32"/>
      <c r="L86" s="32">
        <f t="shared" si="31"/>
        <v>182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80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52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50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15.91</v>
      </c>
      <c r="H95" s="19">
        <f t="shared" ref="H95" si="33">SUM(H87:H94)</f>
        <v>14.27</v>
      </c>
      <c r="I95" s="19">
        <f t="shared" ref="I95" si="34">SUM(I87:I94)</f>
        <v>98.98</v>
      </c>
      <c r="J95" s="19">
        <f t="shared" ref="J95" si="35">SUM(J87:J94)</f>
        <v>592</v>
      </c>
      <c r="K95" s="25"/>
      <c r="L95" s="19">
        <v>82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60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80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59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52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50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53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19.53</v>
      </c>
      <c r="H105" s="19">
        <f t="shared" ref="H105" si="37">SUM(H96:H104)</f>
        <v>17.77</v>
      </c>
      <c r="I105" s="19">
        <f t="shared" ref="I105" si="38">SUM(I96:I104)</f>
        <v>117.28</v>
      </c>
      <c r="J105" s="19">
        <f t="shared" ref="J105" si="39">SUM(J96:J104)</f>
        <v>724</v>
      </c>
      <c r="K105" s="25"/>
      <c r="L105" s="19">
        <v>100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1210</v>
      </c>
      <c r="G106" s="32">
        <f t="shared" ref="G106" si="40">G95+G105</f>
        <v>35.44</v>
      </c>
      <c r="H106" s="32">
        <f t="shared" ref="H106" si="41">H95+H105</f>
        <v>32.04</v>
      </c>
      <c r="I106" s="32">
        <f t="shared" ref="I106" si="42">I95+I105</f>
        <v>216.26</v>
      </c>
      <c r="J106" s="32">
        <f t="shared" ref="J106:L106" si="43">J95+J105</f>
        <v>1316</v>
      </c>
      <c r="K106" s="32"/>
      <c r="L106" s="32">
        <f t="shared" si="43"/>
        <v>182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81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45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49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50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21.03</v>
      </c>
      <c r="H115" s="19">
        <f t="shared" si="44"/>
        <v>16.39</v>
      </c>
      <c r="I115" s="19">
        <f t="shared" si="44"/>
        <v>88.48</v>
      </c>
      <c r="J115" s="19">
        <f t="shared" si="44"/>
        <v>588</v>
      </c>
      <c r="K115" s="25"/>
      <c r="L115" s="19">
        <v>82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61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81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149</v>
      </c>
      <c r="K118" s="44" t="s">
        <v>45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49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52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45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50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53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27.08</v>
      </c>
      <c r="H125" s="19">
        <f t="shared" si="45"/>
        <v>19.29</v>
      </c>
      <c r="I125" s="19">
        <f t="shared" si="45"/>
        <v>111.31</v>
      </c>
      <c r="J125" s="19">
        <f t="shared" si="45"/>
        <v>729</v>
      </c>
      <c r="K125" s="25"/>
      <c r="L125" s="19">
        <v>100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1200</v>
      </c>
      <c r="G126" s="32">
        <f t="shared" ref="G126" si="46">G115+G125</f>
        <v>48.11</v>
      </c>
      <c r="H126" s="32">
        <f t="shared" ref="H126" si="47">H115+H125</f>
        <v>35.68</v>
      </c>
      <c r="I126" s="32">
        <f t="shared" ref="I126" si="48">I115+I125</f>
        <v>199.79000000000002</v>
      </c>
      <c r="J126" s="32">
        <f t="shared" ref="J126:L126" si="49">J115+J125</f>
        <v>1317</v>
      </c>
      <c r="K126" s="32"/>
      <c r="L126" s="32">
        <f t="shared" si="49"/>
        <v>182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82</v>
      </c>
      <c r="F127" s="40">
        <v>220</v>
      </c>
      <c r="G127" s="40">
        <v>15.62</v>
      </c>
      <c r="H127" s="40">
        <v>12.69</v>
      </c>
      <c r="I127" s="40">
        <v>34.21</v>
      </c>
      <c r="J127" s="40">
        <v>305</v>
      </c>
      <c r="K127" s="41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63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50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450</v>
      </c>
      <c r="G135" s="19">
        <f t="shared" ref="G135:J135" si="50">SUM(G127:G134)</f>
        <v>18.77</v>
      </c>
      <c r="H135" s="19">
        <f t="shared" si="50"/>
        <v>13.5</v>
      </c>
      <c r="I135" s="19">
        <f t="shared" si="50"/>
        <v>80.8</v>
      </c>
      <c r="J135" s="19">
        <f t="shared" si="50"/>
        <v>513</v>
      </c>
      <c r="K135" s="25"/>
      <c r="L135" s="19">
        <v>82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83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82</v>
      </c>
      <c r="F138" s="43">
        <v>250</v>
      </c>
      <c r="G138" s="43">
        <v>17.75</v>
      </c>
      <c r="H138" s="43">
        <v>14.43</v>
      </c>
      <c r="I138" s="43">
        <v>39.81</v>
      </c>
      <c r="J138" s="43">
        <v>367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63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45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50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53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25.09</v>
      </c>
      <c r="H145" s="19">
        <f t="shared" si="51"/>
        <v>19.63</v>
      </c>
      <c r="I145" s="19">
        <f t="shared" si="51"/>
        <v>117.20000000000002</v>
      </c>
      <c r="J145" s="19">
        <f t="shared" si="51"/>
        <v>723</v>
      </c>
      <c r="K145" s="25"/>
      <c r="L145" s="19">
        <v>100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1160</v>
      </c>
      <c r="G146" s="32">
        <f t="shared" ref="G146" si="52">G135+G145</f>
        <v>43.86</v>
      </c>
      <c r="H146" s="32">
        <f t="shared" ref="H146" si="53">H135+H145</f>
        <v>33.129999999999995</v>
      </c>
      <c r="I146" s="32">
        <f t="shared" ref="I146" si="54">I135+I145</f>
        <v>198</v>
      </c>
      <c r="J146" s="32">
        <f t="shared" ref="J146:L146" si="55">J135+J145</f>
        <v>1236</v>
      </c>
      <c r="K146" s="32"/>
      <c r="L146" s="32">
        <f t="shared" si="55"/>
        <v>182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1" t="s">
        <v>42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71</v>
      </c>
      <c r="F152" s="43">
        <v>125</v>
      </c>
      <c r="G152" s="43">
        <v>0</v>
      </c>
      <c r="H152" s="43">
        <v>0</v>
      </c>
      <c r="I152" s="43">
        <v>13.75</v>
      </c>
      <c r="J152" s="43">
        <v>55</v>
      </c>
      <c r="K152" s="44"/>
      <c r="L152" s="43"/>
    </row>
    <row r="153" spans="1:12" ht="15" x14ac:dyDescent="0.25">
      <c r="A153" s="23"/>
      <c r="B153" s="15"/>
      <c r="C153" s="11"/>
      <c r="D153" s="6"/>
      <c r="E153" s="42" t="s">
        <v>66</v>
      </c>
      <c r="F153" s="43">
        <v>50</v>
      </c>
      <c r="G153" s="43">
        <v>5</v>
      </c>
      <c r="H153" s="43">
        <v>10.18</v>
      </c>
      <c r="I153" s="43">
        <v>22.06</v>
      </c>
      <c r="J153" s="43">
        <v>173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82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86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68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45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87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50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53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24.75</v>
      </c>
      <c r="H165" s="19">
        <f t="shared" si="57"/>
        <v>21.57</v>
      </c>
      <c r="I165" s="19">
        <f t="shared" si="57"/>
        <v>102.64</v>
      </c>
      <c r="J165" s="19">
        <f t="shared" si="57"/>
        <v>758</v>
      </c>
      <c r="K165" s="25"/>
      <c r="L165" s="19">
        <v>100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1225</v>
      </c>
      <c r="G166" s="32">
        <f t="shared" ref="G166" si="58">G155+G165</f>
        <v>36.409999999999997</v>
      </c>
      <c r="H166" s="32">
        <f t="shared" ref="H166" si="59">H155+H165</f>
        <v>38.51</v>
      </c>
      <c r="I166" s="32">
        <f t="shared" ref="I166" si="60">I155+I165</f>
        <v>187.95999999999998</v>
      </c>
      <c r="J166" s="32">
        <f t="shared" ref="J166:L166" si="61">J155+J165</f>
        <v>1262</v>
      </c>
      <c r="K166" s="32"/>
      <c r="L166" s="32">
        <f t="shared" si="61"/>
        <v>182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84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45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69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50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22.75</v>
      </c>
      <c r="H175" s="19">
        <f t="shared" si="62"/>
        <v>16.46</v>
      </c>
      <c r="I175" s="19">
        <f t="shared" si="62"/>
        <v>75.19</v>
      </c>
      <c r="J175" s="19">
        <f t="shared" si="62"/>
        <v>550</v>
      </c>
      <c r="K175" s="25"/>
      <c r="L175" s="19">
        <v>82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67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45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84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69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52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50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53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32.659999999999997</v>
      </c>
      <c r="H185" s="19">
        <f t="shared" si="63"/>
        <v>20.409999999999997</v>
      </c>
      <c r="I185" s="19">
        <f t="shared" si="63"/>
        <v>98.72999999999999</v>
      </c>
      <c r="J185" s="19">
        <f t="shared" si="63"/>
        <v>722</v>
      </c>
      <c r="K185" s="25"/>
      <c r="L185" s="19">
        <v>100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1230</v>
      </c>
      <c r="G186" s="32">
        <f t="shared" ref="G186" si="64">G175+G185</f>
        <v>55.41</v>
      </c>
      <c r="H186" s="32">
        <f t="shared" ref="H186" si="65">H175+H185</f>
        <v>36.869999999999997</v>
      </c>
      <c r="I186" s="32">
        <f t="shared" ref="I186" si="66">I175+I185</f>
        <v>173.92</v>
      </c>
      <c r="J186" s="32">
        <f t="shared" ref="J186:L186" si="67">J175+J185</f>
        <v>1272</v>
      </c>
      <c r="K186" s="32"/>
      <c r="L186" s="32">
        <f t="shared" si="67"/>
        <v>182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45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46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57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82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64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85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75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50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53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22.24</v>
      </c>
      <c r="H205" s="19">
        <f t="shared" si="69"/>
        <v>31.7</v>
      </c>
      <c r="I205" s="19">
        <f t="shared" si="69"/>
        <v>97.960000000000008</v>
      </c>
      <c r="J205" s="19">
        <f t="shared" si="69"/>
        <v>728</v>
      </c>
      <c r="K205" s="25"/>
      <c r="L205" s="19">
        <v>100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1230</v>
      </c>
      <c r="G206" s="32">
        <f t="shared" ref="G206" si="70">G195+G205</f>
        <v>49.5</v>
      </c>
      <c r="H206" s="32">
        <f t="shared" ref="H206" si="71">H195+H205</f>
        <v>38.53</v>
      </c>
      <c r="I206" s="32">
        <f t="shared" ref="I206" si="72">I195+I205</f>
        <v>239.81</v>
      </c>
      <c r="J206" s="32">
        <f t="shared" ref="J206:L206" si="73">J195+J205</f>
        <v>1310</v>
      </c>
      <c r="K206" s="32"/>
      <c r="L206" s="32">
        <f t="shared" si="73"/>
        <v>182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1209.5</v>
      </c>
      <c r="G207" s="34">
        <f>SUMIF($C:$C,"Итого за день:",G:G)/COUNTIFS($C:$C,"Итого за день:",G:G,"&gt;0")</f>
        <v>46.156999999999996</v>
      </c>
      <c r="H207" s="34">
        <f>SUMIF($C:$C,"Итого за день:",H:H)/COUNTIFS($C:$C,"Итого за день:",H:H,"&gt;0")</f>
        <v>34.864999999999995</v>
      </c>
      <c r="I207" s="34">
        <f>SUMIF($C:$C,"Итого за день:",I:I)/COUNTIFS($C:$C,"Итого за день:",I:I,"&gt;0")</f>
        <v>199.125</v>
      </c>
      <c r="J207" s="34">
        <f>SUMIF($C:$C,"Итого за день:",J:J)/COUNTIFS($C:$C,"Итого за день:",J:J,"&gt;0")</f>
        <v>1279.7</v>
      </c>
      <c r="K207" s="34"/>
      <c r="L207" s="34">
        <f>SUMIF($C:$C,"Итого за день:",L:L)/COUNTIFS($C:$C,"Итого за день:",L:L,"&gt;0")</f>
        <v>182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2025-04-08T01:29:29Z</dcterms:modified>
</cp:coreProperties>
</file>